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lille_sport-u_com/Documents/LIGUE HDF/SPORTS CO/BEACH VOLLEY/"/>
    </mc:Choice>
  </mc:AlternateContent>
  <xr:revisionPtr revIDLastSave="0" documentId="8_{1ADE47F7-C14F-4D3A-A80B-01902D91166A}" xr6:coauthVersionLast="47" xr6:coauthVersionMax="47" xr10:uidLastSave="{00000000-0000-0000-0000-000000000000}"/>
  <bookViews>
    <workbookView xWindow="-108" yWindow="-108" windowWidth="23256" windowHeight="12456" activeTab="2" xr2:uid="{9D14D5C4-B19C-4C59-919C-5B94C0E51752}"/>
  </bookViews>
  <sheets>
    <sheet name="Féminin" sheetId="1" r:id="rId1"/>
    <sheet name="Mixte" sheetId="2" r:id="rId2"/>
    <sheet name="Masculin" sheetId="3" r:id="rId3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30" i="3" s="1"/>
  <c r="B26" i="3"/>
  <c r="C25" i="3"/>
  <c r="B25" i="3"/>
  <c r="B30" i="3" s="1"/>
  <c r="C33" i="3" s="1"/>
  <c r="C24" i="3"/>
  <c r="C29" i="3" s="1"/>
  <c r="B24" i="3"/>
  <c r="C23" i="3"/>
  <c r="B23" i="3"/>
  <c r="B29" i="3" s="1"/>
  <c r="B33" i="3" s="1"/>
  <c r="Y17" i="3"/>
  <c r="X17" i="3"/>
  <c r="Z17" i="3" s="1"/>
  <c r="Q17" i="3"/>
  <c r="P17" i="3"/>
  <c r="O17" i="3"/>
  <c r="G17" i="3"/>
  <c r="F17" i="3"/>
  <c r="H17" i="3" s="1"/>
  <c r="AG16" i="3"/>
  <c r="AF16" i="3"/>
  <c r="AH16" i="3" s="1"/>
  <c r="Y16" i="3"/>
  <c r="X16" i="3"/>
  <c r="Z16" i="3" s="1"/>
  <c r="P16" i="3"/>
  <c r="O16" i="3"/>
  <c r="Q16" i="3" s="1"/>
  <c r="G16" i="3"/>
  <c r="H16" i="3" s="1"/>
  <c r="F16" i="3"/>
  <c r="AG15" i="3"/>
  <c r="AF15" i="3"/>
  <c r="AH15" i="3" s="1"/>
  <c r="Y15" i="3"/>
  <c r="Z15" i="3" s="1"/>
  <c r="X15" i="3"/>
  <c r="Q15" i="3"/>
  <c r="P15" i="3"/>
  <c r="O15" i="3"/>
  <c r="G15" i="3"/>
  <c r="F15" i="3"/>
  <c r="H15" i="3" s="1"/>
  <c r="H20" i="2"/>
  <c r="G20" i="2"/>
  <c r="F20" i="2"/>
  <c r="G19" i="2"/>
  <c r="F19" i="2"/>
  <c r="H19" i="2" s="1"/>
  <c r="G18" i="2"/>
  <c r="F18" i="2"/>
  <c r="H18" i="2" s="1"/>
  <c r="G17" i="2"/>
  <c r="H17" i="2" s="1"/>
  <c r="F17" i="2"/>
  <c r="G15" i="1"/>
  <c r="F15" i="1"/>
  <c r="H15" i="1" s="1"/>
  <c r="G14" i="1"/>
  <c r="H14" i="1" s="1"/>
  <c r="F14" i="1"/>
  <c r="H13" i="1"/>
  <c r="G13" i="1"/>
  <c r="F13" i="1"/>
</calcChain>
</file>

<file path=xl/sharedStrings.xml><?xml version="1.0" encoding="utf-8"?>
<sst xmlns="http://schemas.openxmlformats.org/spreadsheetml/2006/main" count="178" uniqueCount="49">
  <si>
    <t>Équipes</t>
  </si>
  <si>
    <t>Sansse</t>
  </si>
  <si>
    <t>Rouillé</t>
  </si>
  <si>
    <t>Cereus</t>
  </si>
  <si>
    <t>Matchs</t>
  </si>
  <si>
    <t>Set 1</t>
  </si>
  <si>
    <t>Classement</t>
  </si>
  <si>
    <t>V</t>
  </si>
  <si>
    <t>D</t>
  </si>
  <si>
    <t>pr</t>
  </si>
  <si>
    <t>ctr</t>
  </si>
  <si>
    <t>dif</t>
  </si>
  <si>
    <t>Finale</t>
  </si>
  <si>
    <t>Set 2</t>
  </si>
  <si>
    <t>Set 3</t>
  </si>
  <si>
    <t>Rondau</t>
  </si>
  <si>
    <t>Collet</t>
  </si>
  <si>
    <t>Sikora</t>
  </si>
  <si>
    <t>De Panthau</t>
  </si>
  <si>
    <t>2ex</t>
  </si>
  <si>
    <t>Barrage pour finale</t>
  </si>
  <si>
    <t>POULE A</t>
  </si>
  <si>
    <t>POULE B</t>
  </si>
  <si>
    <t>POULE C</t>
  </si>
  <si>
    <t>POULE D</t>
  </si>
  <si>
    <t>Ridel</t>
  </si>
  <si>
    <t>Kerignar</t>
  </si>
  <si>
    <t>Corlay</t>
  </si>
  <si>
    <t>Saurel</t>
  </si>
  <si>
    <t>Alexandre</t>
  </si>
  <si>
    <t>Carles</t>
  </si>
  <si>
    <t>Boudard</t>
  </si>
  <si>
    <t>Leclercq</t>
  </si>
  <si>
    <t>Gomez</t>
  </si>
  <si>
    <t>Verger</t>
  </si>
  <si>
    <t>Match</t>
  </si>
  <si>
    <r>
      <t>Barrage pour 1/8 de finale D2 contre meilleur 3</t>
    </r>
    <r>
      <rPr>
        <vertAlign val="superscript"/>
        <sz val="10"/>
        <color theme="1"/>
        <rFont val="Liberation Sans"/>
      </rPr>
      <t>e</t>
    </r>
  </si>
  <si>
    <t>D2</t>
  </si>
  <si>
    <t>C3</t>
  </si>
  <si>
    <t>1/4 de finale</t>
  </si>
  <si>
    <t>A1</t>
  </si>
  <si>
    <t>C2</t>
  </si>
  <si>
    <t>B2</t>
  </si>
  <si>
    <t>D1</t>
  </si>
  <si>
    <t>C1</t>
  </si>
  <si>
    <t>A2</t>
  </si>
  <si>
    <t>B1</t>
  </si>
  <si>
    <t>1/2 de finale</t>
  </si>
  <si>
    <t>Saurel : désistement pour la finale car rdv extérieur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</si>
</sst>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vertAlign val="superscript"/>
      <sz val="10"/>
      <color theme="1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1D41A"/>
        <bgColor rgb="FF81D41A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9" borderId="3" xfId="0" applyFill="1" applyBorder="1"/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5" xfId="0" applyFill="1" applyBorder="1"/>
    <xf numFmtId="0" fontId="0" fillId="0" borderId="8" xfId="0" applyBorder="1"/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9" borderId="7" xfId="0" applyFill="1" applyBorder="1"/>
    <xf numFmtId="0" fontId="0" fillId="0" borderId="9" xfId="0" applyBorder="1"/>
    <xf numFmtId="0" fontId="0" fillId="0" borderId="2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applyFill="1" applyBorder="1"/>
    <xf numFmtId="0" fontId="0" fillId="9" borderId="0" xfId="0" applyFill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9" borderId="9" xfId="0" applyFill="1" applyBorder="1"/>
    <xf numFmtId="0" fontId="0" fillId="0" borderId="0" xfId="0" applyFill="1"/>
    <xf numFmtId="0" fontId="0" fillId="0" borderId="9" xfId="0" applyFill="1" applyBorder="1"/>
    <xf numFmtId="0" fontId="0" fillId="0" borderId="7" xfId="0" applyFill="1" applyBorder="1" applyAlignment="1">
      <alignment horizontal="center"/>
    </xf>
    <xf numFmtId="0" fontId="0" fillId="0" borderId="5" xfId="0" applyFill="1" applyBorder="1"/>
    <xf numFmtId="0" fontId="0" fillId="9" borderId="8" xfId="0" applyFill="1" applyBorder="1"/>
    <xf numFmtId="0" fontId="0" fillId="0" borderId="8" xfId="0" applyFill="1" applyBorder="1"/>
    <xf numFmtId="0" fontId="0" fillId="9" borderId="13" xfId="0" applyFill="1" applyBorder="1"/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9" borderId="4" xfId="0" applyFill="1" applyBorder="1"/>
    <xf numFmtId="0" fontId="0" fillId="0" borderId="5" xfId="0" applyBorder="1"/>
    <xf numFmtId="0" fontId="0" fillId="9" borderId="6" xfId="0" applyFill="1" applyBorder="1"/>
    <xf numFmtId="0" fontId="0" fillId="9" borderId="15" xfId="0" applyFill="1" applyBorder="1"/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20">
    <cellStyle name="Accent" xfId="2" xr:uid="{3AB9FE1A-E9E1-43D2-816E-C3AA61D37FC4}"/>
    <cellStyle name="Accent 1" xfId="3" xr:uid="{A6DE49D2-9269-4B3D-B5C8-AC29FE555A03}"/>
    <cellStyle name="Accent 2" xfId="4" xr:uid="{9AB19189-BE53-4C7D-ABAD-46D634C51BDB}"/>
    <cellStyle name="Accent 3" xfId="5" xr:uid="{62DF4DFB-1F31-4924-8B05-B8F14DD51D30}"/>
    <cellStyle name="Bad" xfId="6" xr:uid="{96646CF0-FD10-41B0-9606-D7EF57456D3B}"/>
    <cellStyle name="Default" xfId="7" xr:uid="{5FE40B16-A573-4A5B-B987-310C9BF21316}"/>
    <cellStyle name="Error" xfId="8" xr:uid="{FE3FB55D-137E-4900-82F1-014FD09A57ED}"/>
    <cellStyle name="Footnote" xfId="9" xr:uid="{FAA55894-A03C-424F-9571-5F7B3EB046C1}"/>
    <cellStyle name="Good" xfId="10" xr:uid="{3CF2114B-366E-4278-9B01-EEF792882C64}"/>
    <cellStyle name="Heading" xfId="11" xr:uid="{28E6DD73-CF3B-4281-A555-7D6D8B3148CE}"/>
    <cellStyle name="Heading 1" xfId="12" xr:uid="{8414D62A-EC59-44C8-AADE-D11437AA05C2}"/>
    <cellStyle name="Heading 2" xfId="13" xr:uid="{4A93C295-0AD7-45D7-8687-3D6AC794EEED}"/>
    <cellStyle name="Hyperlink" xfId="14" xr:uid="{03976A7E-36CA-49A6-A628-6E424FD2E812}"/>
    <cellStyle name="Neutral" xfId="15" xr:uid="{5413DEFB-5779-42AE-B538-7E0AAB664C4F}"/>
    <cellStyle name="Normal" xfId="0" builtinId="0" customBuiltin="1"/>
    <cellStyle name="Note" xfId="1" builtinId="10" customBuiltin="1"/>
    <cellStyle name="Result" xfId="16" xr:uid="{FBF92D86-E425-40BE-AEB1-74F22F7EBF8C}"/>
    <cellStyle name="Status" xfId="17" xr:uid="{47F77ADA-9055-47F5-96F4-128F76B2A281}"/>
    <cellStyle name="Text" xfId="18" xr:uid="{7CA09E09-D46B-4BC9-A9BA-CD890A9EACD0}"/>
    <cellStyle name="Warning" xfId="19" xr:uid="{4449EB75-E7E7-4DB0-96BA-83F0BF2FB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A723-27AC-49F8-A362-C9D07289AA74}">
  <dimension ref="A1:I18"/>
  <sheetViews>
    <sheetView workbookViewId="0"/>
  </sheetViews>
  <sheetFormatPr baseColWidth="10" defaultRowHeight="13.2"/>
  <cols>
    <col min="1" max="1" width="3" customWidth="1"/>
    <col min="2" max="3" width="11.88671875" customWidth="1"/>
    <col min="4" max="9" width="3.88671875" customWidth="1"/>
  </cols>
  <sheetData>
    <row r="1" spans="1:9">
      <c r="A1"/>
      <c r="B1"/>
      <c r="C1"/>
      <c r="D1"/>
      <c r="E1"/>
      <c r="F1"/>
      <c r="G1"/>
      <c r="H1"/>
      <c r="I1"/>
    </row>
    <row r="2" spans="1:9">
      <c r="A2"/>
      <c r="B2" s="22" t="s">
        <v>0</v>
      </c>
      <c r="C2" s="22"/>
      <c r="D2"/>
      <c r="E2"/>
      <c r="F2"/>
      <c r="G2"/>
      <c r="H2"/>
      <c r="I2"/>
    </row>
    <row r="3" spans="1:9">
      <c r="A3"/>
      <c r="B3" s="1">
        <v>1</v>
      </c>
      <c r="C3" s="2" t="s">
        <v>1</v>
      </c>
      <c r="D3"/>
      <c r="E3"/>
      <c r="F3"/>
      <c r="G3"/>
      <c r="H3"/>
      <c r="I3"/>
    </row>
    <row r="4" spans="1:9">
      <c r="A4"/>
      <c r="B4" s="1">
        <v>2</v>
      </c>
      <c r="C4" s="2" t="s">
        <v>2</v>
      </c>
      <c r="D4"/>
      <c r="E4"/>
      <c r="F4"/>
      <c r="G4"/>
      <c r="H4"/>
      <c r="I4"/>
    </row>
    <row r="5" spans="1:9">
      <c r="A5"/>
      <c r="B5" s="3">
        <v>3</v>
      </c>
      <c r="C5" s="4" t="s">
        <v>3</v>
      </c>
      <c r="D5"/>
      <c r="E5"/>
      <c r="F5"/>
      <c r="G5"/>
      <c r="H5"/>
      <c r="I5"/>
    </row>
    <row r="6" spans="1:9">
      <c r="A6"/>
      <c r="B6"/>
      <c r="C6"/>
      <c r="D6"/>
      <c r="E6"/>
      <c r="F6"/>
      <c r="G6"/>
      <c r="H6"/>
      <c r="I6"/>
    </row>
    <row r="7" spans="1:9">
      <c r="A7"/>
      <c r="B7" s="24" t="s">
        <v>4</v>
      </c>
      <c r="C7" s="24"/>
      <c r="D7" s="25" t="s">
        <v>5</v>
      </c>
      <c r="E7" s="25"/>
      <c r="F7"/>
      <c r="G7"/>
      <c r="H7"/>
      <c r="I7"/>
    </row>
    <row r="8" spans="1:9">
      <c r="A8"/>
      <c r="B8" s="6" t="s">
        <v>1</v>
      </c>
      <c r="C8" t="s">
        <v>2</v>
      </c>
      <c r="D8" s="7">
        <v>21</v>
      </c>
      <c r="E8" s="8">
        <v>9</v>
      </c>
      <c r="F8"/>
      <c r="G8"/>
      <c r="H8"/>
      <c r="I8"/>
    </row>
    <row r="9" spans="1:9">
      <c r="A9"/>
      <c r="B9" s="6" t="s">
        <v>1</v>
      </c>
      <c r="C9" t="s">
        <v>3</v>
      </c>
      <c r="D9" s="7">
        <v>21</v>
      </c>
      <c r="E9" s="8">
        <v>8</v>
      </c>
      <c r="F9"/>
      <c r="G9"/>
      <c r="H9"/>
      <c r="I9"/>
    </row>
    <row r="10" spans="1:9">
      <c r="A10"/>
      <c r="B10" s="9" t="s">
        <v>2</v>
      </c>
      <c r="C10" s="10" t="s">
        <v>3</v>
      </c>
      <c r="D10" s="11">
        <v>21</v>
      </c>
      <c r="E10" s="12">
        <v>8</v>
      </c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 s="24" t="s">
        <v>6</v>
      </c>
      <c r="C12" s="24"/>
      <c r="D12" s="13" t="s">
        <v>7</v>
      </c>
      <c r="E12" s="14" t="s">
        <v>8</v>
      </c>
      <c r="F12" s="13" t="s">
        <v>9</v>
      </c>
      <c r="G12" s="15" t="s">
        <v>10</v>
      </c>
      <c r="H12" s="5" t="s">
        <v>11</v>
      </c>
      <c r="I12"/>
    </row>
    <row r="13" spans="1:9">
      <c r="A13"/>
      <c r="B13" s="7">
        <v>1</v>
      </c>
      <c r="C13" t="s">
        <v>1</v>
      </c>
      <c r="D13" s="1">
        <v>2</v>
      </c>
      <c r="E13" s="16">
        <v>0</v>
      </c>
      <c r="F13" s="1">
        <f>D8+D9</f>
        <v>42</v>
      </c>
      <c r="G13" s="8">
        <f>E8+E9</f>
        <v>17</v>
      </c>
      <c r="H13" s="17">
        <f>F13-G13</f>
        <v>25</v>
      </c>
      <c r="I13"/>
    </row>
    <row r="14" spans="1:9">
      <c r="A14"/>
      <c r="B14" s="7">
        <v>2</v>
      </c>
      <c r="C14" t="s">
        <v>2</v>
      </c>
      <c r="D14" s="1">
        <v>1</v>
      </c>
      <c r="E14" s="16">
        <v>1</v>
      </c>
      <c r="F14" s="1">
        <f>E8+D10</f>
        <v>30</v>
      </c>
      <c r="G14" s="8">
        <f>D8+E10</f>
        <v>29</v>
      </c>
      <c r="H14" s="17">
        <f>F14-G14</f>
        <v>1</v>
      </c>
      <c r="I14"/>
    </row>
    <row r="15" spans="1:9">
      <c r="A15"/>
      <c r="B15" s="11">
        <v>3</v>
      </c>
      <c r="C15" s="10" t="s">
        <v>3</v>
      </c>
      <c r="D15" s="3">
        <v>0</v>
      </c>
      <c r="E15" s="18">
        <v>2</v>
      </c>
      <c r="F15" s="3">
        <f>E9+E10</f>
        <v>16</v>
      </c>
      <c r="G15" s="12">
        <f>D9+D10</f>
        <v>42</v>
      </c>
      <c r="H15" s="19">
        <f>F15-G15</f>
        <v>-26</v>
      </c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 s="24" t="s">
        <v>12</v>
      </c>
      <c r="C17" s="24"/>
      <c r="D17" s="25" t="s">
        <v>5</v>
      </c>
      <c r="E17" s="25"/>
      <c r="F17" s="25" t="s">
        <v>13</v>
      </c>
      <c r="G17" s="25"/>
      <c r="H17" s="26" t="s">
        <v>14</v>
      </c>
      <c r="I17" s="26"/>
    </row>
    <row r="18" spans="1:9">
      <c r="A18"/>
      <c r="B18" s="20" t="s">
        <v>1</v>
      </c>
      <c r="C18" s="21" t="s">
        <v>2</v>
      </c>
      <c r="D18" s="13">
        <v>4</v>
      </c>
      <c r="E18" s="15">
        <v>15</v>
      </c>
      <c r="F18" s="13">
        <v>15</v>
      </c>
      <c r="G18" s="15">
        <v>11</v>
      </c>
      <c r="H18" s="14">
        <v>15</v>
      </c>
      <c r="I18" s="15">
        <v>10</v>
      </c>
    </row>
  </sheetData>
  <mergeCells count="8">
    <mergeCell ref="F17:G17"/>
    <mergeCell ref="H17:I17"/>
    <mergeCell ref="B2:C2"/>
    <mergeCell ref="B7:C7"/>
    <mergeCell ref="D7:E7"/>
    <mergeCell ref="B12:C12"/>
    <mergeCell ref="B17:C17"/>
    <mergeCell ref="D17:E17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30CF-8DD1-4A3A-9026-7C8295768FE6}">
  <dimension ref="A1:I26"/>
  <sheetViews>
    <sheetView workbookViewId="0"/>
  </sheetViews>
  <sheetFormatPr baseColWidth="10" defaultRowHeight="13.2"/>
  <cols>
    <col min="1" max="1" width="3" customWidth="1"/>
    <col min="2" max="3" width="11.88671875" customWidth="1"/>
    <col min="4" max="9" width="3.88671875" customWidth="1"/>
  </cols>
  <sheetData>
    <row r="1" spans="1:9">
      <c r="A1"/>
      <c r="B1"/>
      <c r="C1"/>
      <c r="D1"/>
      <c r="E1"/>
      <c r="F1"/>
      <c r="G1"/>
      <c r="H1"/>
      <c r="I1"/>
    </row>
    <row r="2" spans="1:9">
      <c r="A2"/>
      <c r="B2" s="22" t="s">
        <v>0</v>
      </c>
      <c r="C2" s="22"/>
      <c r="D2"/>
      <c r="E2"/>
      <c r="F2"/>
      <c r="G2"/>
      <c r="H2"/>
      <c r="I2"/>
    </row>
    <row r="3" spans="1:9">
      <c r="A3"/>
      <c r="B3" s="1">
        <v>1</v>
      </c>
      <c r="C3" s="2" t="s">
        <v>15</v>
      </c>
      <c r="D3"/>
      <c r="E3"/>
      <c r="F3"/>
      <c r="G3"/>
      <c r="H3"/>
      <c r="I3"/>
    </row>
    <row r="4" spans="1:9">
      <c r="A4"/>
      <c r="B4" s="1">
        <v>2</v>
      </c>
      <c r="C4" s="2" t="s">
        <v>16</v>
      </c>
      <c r="D4"/>
      <c r="E4"/>
      <c r="F4"/>
      <c r="G4"/>
      <c r="H4"/>
      <c r="I4"/>
    </row>
    <row r="5" spans="1:9">
      <c r="A5"/>
      <c r="B5" s="1">
        <v>3</v>
      </c>
      <c r="C5" s="2" t="s">
        <v>17</v>
      </c>
      <c r="D5"/>
      <c r="E5"/>
      <c r="F5"/>
      <c r="G5"/>
      <c r="H5"/>
      <c r="I5"/>
    </row>
    <row r="6" spans="1:9">
      <c r="A6"/>
      <c r="B6" s="3">
        <v>4</v>
      </c>
      <c r="C6" s="4" t="s">
        <v>18</v>
      </c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 s="24" t="s">
        <v>4</v>
      </c>
      <c r="C8" s="24"/>
      <c r="D8" s="25" t="s">
        <v>5</v>
      </c>
      <c r="E8" s="25"/>
      <c r="F8"/>
      <c r="G8"/>
      <c r="H8"/>
      <c r="I8"/>
    </row>
    <row r="9" spans="1:9">
      <c r="A9"/>
      <c r="B9" s="27" t="s">
        <v>15</v>
      </c>
      <c r="C9" s="28" t="s">
        <v>16</v>
      </c>
      <c r="D9" s="7">
        <v>16</v>
      </c>
      <c r="E9" s="8">
        <v>21</v>
      </c>
      <c r="F9"/>
      <c r="G9"/>
      <c r="H9"/>
      <c r="I9"/>
    </row>
    <row r="10" spans="1:9">
      <c r="A10"/>
      <c r="B10" s="27" t="s">
        <v>17</v>
      </c>
      <c r="C10" s="28" t="s">
        <v>18</v>
      </c>
      <c r="D10" s="7">
        <v>12</v>
      </c>
      <c r="E10" s="8">
        <v>21</v>
      </c>
      <c r="F10"/>
      <c r="G10"/>
      <c r="H10"/>
      <c r="I10"/>
    </row>
    <row r="11" spans="1:9">
      <c r="A11"/>
      <c r="B11" s="6" t="s">
        <v>15</v>
      </c>
      <c r="C11" t="s">
        <v>17</v>
      </c>
      <c r="D11" s="7">
        <v>21</v>
      </c>
      <c r="E11" s="8">
        <v>14</v>
      </c>
      <c r="F11"/>
      <c r="G11"/>
      <c r="H11"/>
      <c r="I11"/>
    </row>
    <row r="12" spans="1:9">
      <c r="A12"/>
      <c r="B12" s="27" t="s">
        <v>16</v>
      </c>
      <c r="C12" s="28" t="s">
        <v>18</v>
      </c>
      <c r="D12" s="7">
        <v>18</v>
      </c>
      <c r="E12" s="8">
        <v>21</v>
      </c>
      <c r="F12"/>
      <c r="G12"/>
      <c r="H12"/>
      <c r="I12"/>
    </row>
    <row r="13" spans="1:9">
      <c r="A13"/>
      <c r="B13" s="6" t="s">
        <v>15</v>
      </c>
      <c r="C13" t="s">
        <v>18</v>
      </c>
      <c r="D13" s="7">
        <v>21</v>
      </c>
      <c r="E13" s="8">
        <v>16</v>
      </c>
      <c r="F13"/>
      <c r="G13"/>
      <c r="H13"/>
      <c r="I13"/>
    </row>
    <row r="14" spans="1:9">
      <c r="A14"/>
      <c r="B14" s="9" t="s">
        <v>16</v>
      </c>
      <c r="C14" s="10" t="s">
        <v>17</v>
      </c>
      <c r="D14" s="11">
        <v>21</v>
      </c>
      <c r="E14" s="12">
        <v>14</v>
      </c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 s="24" t="s">
        <v>6</v>
      </c>
      <c r="C16" s="24"/>
      <c r="D16" s="13" t="s">
        <v>7</v>
      </c>
      <c r="E16" s="14" t="s">
        <v>8</v>
      </c>
      <c r="F16" s="13" t="s">
        <v>9</v>
      </c>
      <c r="G16" s="15" t="s">
        <v>10</v>
      </c>
      <c r="H16" s="5" t="s">
        <v>11</v>
      </c>
      <c r="I16"/>
    </row>
    <row r="17" spans="1:9">
      <c r="A17"/>
      <c r="B17" s="1">
        <v>1</v>
      </c>
      <c r="C17" s="2" t="s">
        <v>16</v>
      </c>
      <c r="D17" s="29">
        <v>2</v>
      </c>
      <c r="E17" s="30">
        <v>1</v>
      </c>
      <c r="F17" s="29">
        <f>E9+D12+D14</f>
        <v>60</v>
      </c>
      <c r="G17" s="31">
        <f>D9+E12+E14</f>
        <v>51</v>
      </c>
      <c r="H17" s="31">
        <f>F17-G17</f>
        <v>9</v>
      </c>
      <c r="I17"/>
    </row>
    <row r="18" spans="1:9">
      <c r="A18"/>
      <c r="B18" s="1" t="s">
        <v>19</v>
      </c>
      <c r="C18" s="2" t="s">
        <v>15</v>
      </c>
      <c r="D18" s="1">
        <v>2</v>
      </c>
      <c r="E18" s="16">
        <v>1</v>
      </c>
      <c r="F18" s="1">
        <f>D9+D11+D13</f>
        <v>58</v>
      </c>
      <c r="G18" s="8">
        <f>E9+E11+E13</f>
        <v>51</v>
      </c>
      <c r="H18" s="8">
        <f>F18-G18</f>
        <v>7</v>
      </c>
      <c r="I18"/>
    </row>
    <row r="19" spans="1:9">
      <c r="A19"/>
      <c r="B19" s="1" t="s">
        <v>19</v>
      </c>
      <c r="C19" s="2" t="s">
        <v>18</v>
      </c>
      <c r="D19" s="1">
        <v>2</v>
      </c>
      <c r="E19" s="16">
        <v>1</v>
      </c>
      <c r="F19" s="1">
        <f>E10+E12+E13</f>
        <v>58</v>
      </c>
      <c r="G19" s="8">
        <f>D10+D12+D13</f>
        <v>51</v>
      </c>
      <c r="H19" s="8">
        <f>F19-G19</f>
        <v>7</v>
      </c>
      <c r="I19"/>
    </row>
    <row r="20" spans="1:9">
      <c r="A20"/>
      <c r="B20" s="3">
        <v>4</v>
      </c>
      <c r="C20" s="4" t="s">
        <v>17</v>
      </c>
      <c r="D20" s="3">
        <v>0</v>
      </c>
      <c r="E20" s="18">
        <v>3</v>
      </c>
      <c r="F20" s="3">
        <f>D10+E11+E14</f>
        <v>40</v>
      </c>
      <c r="G20" s="12">
        <f>E10+D11+D14</f>
        <v>63</v>
      </c>
      <c r="H20" s="12">
        <f>F20-G20</f>
        <v>-23</v>
      </c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 s="24" t="s">
        <v>20</v>
      </c>
      <c r="C22" s="24"/>
      <c r="D22" s="25" t="s">
        <v>5</v>
      </c>
      <c r="E22" s="25"/>
      <c r="F22"/>
      <c r="G22"/>
      <c r="H22"/>
      <c r="I22"/>
    </row>
    <row r="23" spans="1:9">
      <c r="A23"/>
      <c r="B23" s="23" t="s">
        <v>15</v>
      </c>
      <c r="C23" s="32" t="s">
        <v>18</v>
      </c>
      <c r="D23" s="13">
        <v>10</v>
      </c>
      <c r="E23" s="15">
        <v>12</v>
      </c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 s="24" t="s">
        <v>12</v>
      </c>
      <c r="C25" s="24"/>
      <c r="D25" s="25" t="s">
        <v>5</v>
      </c>
      <c r="E25" s="25"/>
      <c r="F25"/>
      <c r="G25"/>
      <c r="H25"/>
      <c r="I25"/>
    </row>
    <row r="26" spans="1:9">
      <c r="A26"/>
      <c r="B26" s="20" t="s">
        <v>16</v>
      </c>
      <c r="C26" s="21" t="s">
        <v>18</v>
      </c>
      <c r="D26" s="13">
        <v>22</v>
      </c>
      <c r="E26" s="15">
        <v>20</v>
      </c>
      <c r="F26"/>
      <c r="G26"/>
      <c r="H26"/>
      <c r="I26"/>
    </row>
  </sheetData>
  <mergeCells count="8">
    <mergeCell ref="B25:C25"/>
    <mergeCell ref="D25:E25"/>
    <mergeCell ref="B2:C2"/>
    <mergeCell ref="B8:C8"/>
    <mergeCell ref="D8:E8"/>
    <mergeCell ref="B16:C16"/>
    <mergeCell ref="B22:C22"/>
    <mergeCell ref="D22:E22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5119-0057-412F-8607-E7C1FCCF14C8}">
  <dimension ref="A1:AI33"/>
  <sheetViews>
    <sheetView tabSelected="1" workbookViewId="0"/>
  </sheetViews>
  <sheetFormatPr baseColWidth="10" defaultRowHeight="13.2"/>
  <cols>
    <col min="1" max="1" width="3" customWidth="1"/>
    <col min="2" max="3" width="11.88671875" customWidth="1"/>
    <col min="4" max="9" width="3.88671875" customWidth="1"/>
    <col min="10" max="10" width="3.77734375" customWidth="1"/>
    <col min="11" max="12" width="11.5546875" customWidth="1"/>
    <col min="13" max="18" width="3.88671875" customWidth="1"/>
    <col min="19" max="19" width="3.77734375" customWidth="1"/>
    <col min="20" max="21" width="11.5546875" customWidth="1"/>
    <col min="22" max="27" width="3.77734375" customWidth="1"/>
    <col min="28" max="29" width="11.5546875" customWidth="1"/>
    <col min="30" max="35" width="3.77734375" customWidth="1"/>
  </cols>
  <sheetData>
    <row r="1" spans="1: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>
      <c r="A2"/>
      <c r="B2" s="47" t="s">
        <v>21</v>
      </c>
      <c r="C2" s="47"/>
      <c r="D2"/>
      <c r="E2"/>
      <c r="F2"/>
      <c r="G2"/>
      <c r="H2"/>
      <c r="I2"/>
      <c r="J2"/>
      <c r="K2" s="47" t="s">
        <v>22</v>
      </c>
      <c r="L2" s="47"/>
      <c r="M2"/>
      <c r="N2"/>
      <c r="O2"/>
      <c r="P2"/>
      <c r="Q2"/>
      <c r="R2"/>
      <c r="S2"/>
      <c r="T2" s="47" t="s">
        <v>23</v>
      </c>
      <c r="U2" s="47"/>
      <c r="V2"/>
      <c r="W2"/>
      <c r="X2"/>
      <c r="Y2"/>
      <c r="Z2"/>
      <c r="AA2"/>
      <c r="AB2" s="47" t="s">
        <v>24</v>
      </c>
      <c r="AC2" s="47"/>
      <c r="AD2"/>
      <c r="AE2"/>
      <c r="AF2"/>
      <c r="AG2"/>
      <c r="AH2"/>
      <c r="AI2"/>
    </row>
    <row r="3" spans="1: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>
      <c r="A4"/>
      <c r="B4" s="22" t="s">
        <v>0</v>
      </c>
      <c r="C4" s="22"/>
      <c r="D4"/>
      <c r="E4"/>
      <c r="F4"/>
      <c r="G4"/>
      <c r="H4"/>
      <c r="I4"/>
      <c r="J4"/>
      <c r="K4" s="22" t="s">
        <v>0</v>
      </c>
      <c r="L4" s="22"/>
      <c r="M4"/>
      <c r="N4"/>
      <c r="O4"/>
      <c r="P4"/>
      <c r="Q4"/>
      <c r="R4"/>
      <c r="S4"/>
      <c r="T4" s="22" t="s">
        <v>0</v>
      </c>
      <c r="U4" s="22"/>
      <c r="V4"/>
      <c r="W4"/>
      <c r="X4"/>
      <c r="Y4"/>
      <c r="Z4"/>
      <c r="AA4"/>
      <c r="AB4" s="22" t="s">
        <v>0</v>
      </c>
      <c r="AC4" s="22"/>
      <c r="AD4"/>
      <c r="AE4"/>
      <c r="AF4"/>
      <c r="AG4"/>
      <c r="AH4"/>
      <c r="AI4"/>
    </row>
    <row r="5" spans="1:35">
      <c r="A5"/>
      <c r="B5" s="1">
        <v>1</v>
      </c>
      <c r="C5" s="2" t="s">
        <v>25</v>
      </c>
      <c r="D5"/>
      <c r="E5"/>
      <c r="F5"/>
      <c r="G5"/>
      <c r="H5"/>
      <c r="I5"/>
      <c r="J5"/>
      <c r="K5" s="1">
        <v>1</v>
      </c>
      <c r="L5" s="2" t="s">
        <v>26</v>
      </c>
      <c r="M5"/>
      <c r="N5"/>
      <c r="O5"/>
      <c r="P5"/>
      <c r="Q5"/>
      <c r="R5"/>
      <c r="S5"/>
      <c r="T5" s="1">
        <v>1</v>
      </c>
      <c r="U5" s="2" t="s">
        <v>27</v>
      </c>
      <c r="V5"/>
      <c r="W5"/>
      <c r="X5"/>
      <c r="Y5"/>
      <c r="Z5"/>
      <c r="AA5"/>
      <c r="AB5" s="1">
        <v>1</v>
      </c>
      <c r="AC5" s="2" t="s">
        <v>28</v>
      </c>
      <c r="AD5"/>
      <c r="AE5"/>
      <c r="AF5"/>
      <c r="AG5"/>
      <c r="AH5"/>
      <c r="AI5"/>
    </row>
    <row r="6" spans="1:35">
      <c r="A6"/>
      <c r="B6" s="1">
        <v>2</v>
      </c>
      <c r="C6" s="2" t="s">
        <v>29</v>
      </c>
      <c r="D6"/>
      <c r="E6"/>
      <c r="F6"/>
      <c r="G6"/>
      <c r="H6"/>
      <c r="I6"/>
      <c r="J6"/>
      <c r="K6" s="1">
        <v>2</v>
      </c>
      <c r="L6" s="2" t="s">
        <v>30</v>
      </c>
      <c r="M6"/>
      <c r="N6"/>
      <c r="O6"/>
      <c r="P6"/>
      <c r="Q6"/>
      <c r="R6"/>
      <c r="S6"/>
      <c r="T6" s="1">
        <v>2</v>
      </c>
      <c r="U6" s="2" t="s">
        <v>31</v>
      </c>
      <c r="V6"/>
      <c r="W6"/>
      <c r="X6"/>
      <c r="Y6"/>
      <c r="Z6"/>
      <c r="AA6"/>
      <c r="AB6" s="3">
        <v>2</v>
      </c>
      <c r="AC6" s="4" t="s">
        <v>32</v>
      </c>
      <c r="AD6"/>
      <c r="AE6"/>
      <c r="AF6"/>
      <c r="AG6"/>
      <c r="AH6"/>
      <c r="AI6"/>
    </row>
    <row r="7" spans="1:35">
      <c r="A7"/>
      <c r="B7" s="3">
        <v>3</v>
      </c>
      <c r="C7" s="4" t="s">
        <v>33</v>
      </c>
      <c r="D7"/>
      <c r="E7"/>
      <c r="F7"/>
      <c r="G7"/>
      <c r="H7"/>
      <c r="I7"/>
      <c r="J7"/>
      <c r="K7" s="3">
        <v>3</v>
      </c>
      <c r="L7" s="4" t="s">
        <v>34</v>
      </c>
      <c r="M7"/>
      <c r="N7"/>
      <c r="O7"/>
      <c r="P7"/>
      <c r="Q7"/>
      <c r="R7"/>
      <c r="S7"/>
      <c r="T7" s="3">
        <v>3</v>
      </c>
      <c r="U7" s="4" t="s">
        <v>17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>
      <c r="A9"/>
      <c r="B9" s="24" t="s">
        <v>4</v>
      </c>
      <c r="C9" s="24"/>
      <c r="D9" s="25" t="s">
        <v>5</v>
      </c>
      <c r="E9" s="25"/>
      <c r="F9" s="25" t="s">
        <v>13</v>
      </c>
      <c r="G9" s="25"/>
      <c r="H9"/>
      <c r="I9"/>
      <c r="J9"/>
      <c r="K9" s="24" t="s">
        <v>4</v>
      </c>
      <c r="L9" s="24"/>
      <c r="M9" s="25" t="s">
        <v>5</v>
      </c>
      <c r="N9" s="25"/>
      <c r="O9" s="25" t="s">
        <v>13</v>
      </c>
      <c r="P9" s="25"/>
      <c r="Q9" s="25" t="s">
        <v>14</v>
      </c>
      <c r="R9" s="25"/>
      <c r="S9"/>
      <c r="T9" s="24" t="s">
        <v>4</v>
      </c>
      <c r="U9" s="24"/>
      <c r="V9" s="25" t="s">
        <v>5</v>
      </c>
      <c r="W9" s="25"/>
      <c r="X9" s="25" t="s">
        <v>13</v>
      </c>
      <c r="Y9" s="25"/>
      <c r="Z9"/>
      <c r="AA9"/>
      <c r="AB9" s="24" t="s">
        <v>35</v>
      </c>
      <c r="AC9" s="24"/>
      <c r="AD9" s="25" t="s">
        <v>5</v>
      </c>
      <c r="AE9" s="25"/>
      <c r="AF9" s="25" t="s">
        <v>13</v>
      </c>
      <c r="AG9" s="25"/>
      <c r="AH9"/>
      <c r="AI9"/>
    </row>
    <row r="10" spans="1:35">
      <c r="A10"/>
      <c r="B10" s="27" t="s">
        <v>25</v>
      </c>
      <c r="C10" s="28" t="s">
        <v>29</v>
      </c>
      <c r="D10" s="7">
        <v>6</v>
      </c>
      <c r="E10" s="8">
        <v>15</v>
      </c>
      <c r="F10" s="29">
        <v>6</v>
      </c>
      <c r="G10" s="31">
        <v>15</v>
      </c>
      <c r="H10"/>
      <c r="I10"/>
      <c r="J10"/>
      <c r="K10" s="6" t="s">
        <v>26</v>
      </c>
      <c r="L10" s="33" t="s">
        <v>30</v>
      </c>
      <c r="M10" s="7">
        <v>15</v>
      </c>
      <c r="N10" s="8">
        <v>11</v>
      </c>
      <c r="O10" s="29">
        <v>15</v>
      </c>
      <c r="P10" s="31">
        <v>10</v>
      </c>
      <c r="Q10" s="29"/>
      <c r="R10" s="31"/>
      <c r="S10"/>
      <c r="T10" s="27" t="s">
        <v>27</v>
      </c>
      <c r="U10" s="28" t="s">
        <v>31</v>
      </c>
      <c r="V10" s="7">
        <v>15</v>
      </c>
      <c r="W10" s="8">
        <v>17</v>
      </c>
      <c r="X10" s="29">
        <v>13</v>
      </c>
      <c r="Y10" s="31">
        <v>15</v>
      </c>
      <c r="Z10"/>
      <c r="AA10"/>
      <c r="AB10" s="20" t="s">
        <v>28</v>
      </c>
      <c r="AC10" s="34" t="s">
        <v>32</v>
      </c>
      <c r="AD10" s="35">
        <v>15</v>
      </c>
      <c r="AE10" s="15">
        <v>2</v>
      </c>
      <c r="AF10" s="14">
        <v>15</v>
      </c>
      <c r="AG10" s="15">
        <v>6</v>
      </c>
      <c r="AH10"/>
      <c r="AI10"/>
    </row>
    <row r="11" spans="1:35">
      <c r="A11"/>
      <c r="B11" s="27" t="s">
        <v>25</v>
      </c>
      <c r="C11" s="28" t="s">
        <v>33</v>
      </c>
      <c r="D11" s="7">
        <v>9</v>
      </c>
      <c r="E11" s="8">
        <v>15</v>
      </c>
      <c r="F11" s="1">
        <v>10</v>
      </c>
      <c r="G11" s="8">
        <v>15</v>
      </c>
      <c r="H11"/>
      <c r="I11"/>
      <c r="J11"/>
      <c r="K11" s="27" t="s">
        <v>30</v>
      </c>
      <c r="L11" s="28" t="s">
        <v>34</v>
      </c>
      <c r="M11" s="7">
        <v>10</v>
      </c>
      <c r="N11" s="8">
        <v>15</v>
      </c>
      <c r="O11" s="1">
        <v>8</v>
      </c>
      <c r="P11" s="8">
        <v>15</v>
      </c>
      <c r="Q11" s="1"/>
      <c r="R11" s="8"/>
      <c r="S11"/>
      <c r="T11" s="6" t="s">
        <v>31</v>
      </c>
      <c r="U11" s="33" t="s">
        <v>17</v>
      </c>
      <c r="V11" s="7">
        <v>15</v>
      </c>
      <c r="W11" s="8">
        <v>12</v>
      </c>
      <c r="X11" s="1">
        <v>20</v>
      </c>
      <c r="Y11" s="8">
        <v>18</v>
      </c>
      <c r="Z11"/>
      <c r="AA11"/>
      <c r="AB11"/>
      <c r="AC11"/>
      <c r="AD11"/>
      <c r="AE11"/>
      <c r="AF11"/>
      <c r="AG11"/>
      <c r="AH11"/>
      <c r="AI11"/>
    </row>
    <row r="12" spans="1:35">
      <c r="A12"/>
      <c r="B12" s="36" t="s">
        <v>29</v>
      </c>
      <c r="C12" s="37" t="s">
        <v>33</v>
      </c>
      <c r="D12" s="11">
        <v>5</v>
      </c>
      <c r="E12" s="12">
        <v>15</v>
      </c>
      <c r="F12" s="3">
        <v>20</v>
      </c>
      <c r="G12" s="12">
        <v>22</v>
      </c>
      <c r="H12"/>
      <c r="I12"/>
      <c r="J12"/>
      <c r="K12" s="9" t="s">
        <v>26</v>
      </c>
      <c r="L12" s="38" t="s">
        <v>34</v>
      </c>
      <c r="M12" s="11">
        <v>14</v>
      </c>
      <c r="N12" s="12">
        <v>16</v>
      </c>
      <c r="O12" s="3">
        <v>15</v>
      </c>
      <c r="P12" s="12">
        <v>11</v>
      </c>
      <c r="Q12" s="3">
        <v>15</v>
      </c>
      <c r="R12" s="12">
        <v>11</v>
      </c>
      <c r="S12"/>
      <c r="T12" s="36" t="s">
        <v>27</v>
      </c>
      <c r="U12" s="37" t="s">
        <v>17</v>
      </c>
      <c r="V12" s="11">
        <v>7</v>
      </c>
      <c r="W12" s="12">
        <v>15</v>
      </c>
      <c r="X12" s="3">
        <v>13</v>
      </c>
      <c r="Y12" s="12">
        <v>15</v>
      </c>
      <c r="Z12"/>
      <c r="AA12"/>
      <c r="AB12"/>
      <c r="AC12"/>
      <c r="AD12"/>
      <c r="AE12"/>
      <c r="AF12"/>
      <c r="AG12"/>
      <c r="AH12"/>
      <c r="AI12"/>
    </row>
    <row r="13" spans="1: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>
      <c r="A14"/>
      <c r="B14" s="24" t="s">
        <v>6</v>
      </c>
      <c r="C14" s="24"/>
      <c r="D14" s="13" t="s">
        <v>7</v>
      </c>
      <c r="E14" s="14" t="s">
        <v>8</v>
      </c>
      <c r="F14" s="13" t="s">
        <v>9</v>
      </c>
      <c r="G14" s="15" t="s">
        <v>10</v>
      </c>
      <c r="H14" s="5" t="s">
        <v>11</v>
      </c>
      <c r="I14"/>
      <c r="J14"/>
      <c r="K14" s="24" t="s">
        <v>6</v>
      </c>
      <c r="L14" s="24"/>
      <c r="M14" s="13" t="s">
        <v>7</v>
      </c>
      <c r="N14" s="14" t="s">
        <v>8</v>
      </c>
      <c r="O14" s="13" t="s">
        <v>9</v>
      </c>
      <c r="P14" s="15" t="s">
        <v>10</v>
      </c>
      <c r="Q14" s="5" t="s">
        <v>11</v>
      </c>
      <c r="R14"/>
      <c r="S14"/>
      <c r="T14" s="24" t="s">
        <v>6</v>
      </c>
      <c r="U14" s="24"/>
      <c r="V14" s="13" t="s">
        <v>7</v>
      </c>
      <c r="W14" s="14" t="s">
        <v>8</v>
      </c>
      <c r="X14" s="13" t="s">
        <v>9</v>
      </c>
      <c r="Y14" s="15" t="s">
        <v>10</v>
      </c>
      <c r="Z14" s="5" t="s">
        <v>11</v>
      </c>
      <c r="AA14"/>
      <c r="AB14" s="24" t="s">
        <v>6</v>
      </c>
      <c r="AC14" s="24"/>
      <c r="AD14" s="13" t="s">
        <v>7</v>
      </c>
      <c r="AE14" s="14" t="s">
        <v>8</v>
      </c>
      <c r="AF14" s="13" t="s">
        <v>9</v>
      </c>
      <c r="AG14" s="15" t="s">
        <v>10</v>
      </c>
      <c r="AH14" s="5" t="s">
        <v>11</v>
      </c>
      <c r="AI14"/>
    </row>
    <row r="15" spans="1:35">
      <c r="A15"/>
      <c r="B15" s="1">
        <v>1</v>
      </c>
      <c r="C15" s="2" t="s">
        <v>33</v>
      </c>
      <c r="D15" s="29">
        <v>2</v>
      </c>
      <c r="E15" s="30">
        <v>0</v>
      </c>
      <c r="F15" s="29">
        <f>E11+G11+E12+G12</f>
        <v>67</v>
      </c>
      <c r="G15" s="31">
        <f>D11+F11+D12+F12</f>
        <v>44</v>
      </c>
      <c r="H15" s="31">
        <f>F15-G15</f>
        <v>23</v>
      </c>
      <c r="I15"/>
      <c r="J15"/>
      <c r="K15" s="1">
        <v>1</v>
      </c>
      <c r="L15" s="2" t="s">
        <v>26</v>
      </c>
      <c r="M15" s="29">
        <v>2</v>
      </c>
      <c r="N15" s="30">
        <v>0</v>
      </c>
      <c r="O15" s="29">
        <f>M10+O10+M12+O12+Q12</f>
        <v>74</v>
      </c>
      <c r="P15" s="31">
        <f>N10+P10+N12+P12+R12</f>
        <v>59</v>
      </c>
      <c r="Q15" s="31">
        <f>O15-P15</f>
        <v>15</v>
      </c>
      <c r="R15"/>
      <c r="S15"/>
      <c r="T15" s="1">
        <v>1</v>
      </c>
      <c r="U15" s="2" t="s">
        <v>31</v>
      </c>
      <c r="V15" s="29">
        <v>2</v>
      </c>
      <c r="W15" s="30">
        <v>0</v>
      </c>
      <c r="X15" s="29">
        <f>W10+Y10+V11+X11</f>
        <v>67</v>
      </c>
      <c r="Y15" s="31">
        <f>V10+X10+W11+Y11</f>
        <v>58</v>
      </c>
      <c r="Z15" s="31">
        <f>X15-Y15</f>
        <v>9</v>
      </c>
      <c r="AA15"/>
      <c r="AB15" s="1">
        <v>1</v>
      </c>
      <c r="AC15" s="2" t="s">
        <v>28</v>
      </c>
      <c r="AD15" s="29">
        <v>1</v>
      </c>
      <c r="AE15" s="30">
        <v>0</v>
      </c>
      <c r="AF15" s="29">
        <f>AD10+AF10</f>
        <v>30</v>
      </c>
      <c r="AG15" s="31">
        <f>AE10+AG10</f>
        <v>8</v>
      </c>
      <c r="AH15" s="31">
        <f>AF15-AG15</f>
        <v>22</v>
      </c>
      <c r="AI15"/>
    </row>
    <row r="16" spans="1:35">
      <c r="A16"/>
      <c r="B16" s="1">
        <v>2</v>
      </c>
      <c r="C16" s="2" t="s">
        <v>29</v>
      </c>
      <c r="D16" s="1">
        <v>1</v>
      </c>
      <c r="E16" s="16">
        <v>1</v>
      </c>
      <c r="F16" s="1">
        <f>E10+G10+D12+F12</f>
        <v>55</v>
      </c>
      <c r="G16" s="8">
        <f>D10+F10+E12+G12</f>
        <v>49</v>
      </c>
      <c r="H16" s="8">
        <f>F16-G16</f>
        <v>6</v>
      </c>
      <c r="I16"/>
      <c r="J16"/>
      <c r="K16" s="1">
        <v>2</v>
      </c>
      <c r="L16" s="2" t="s">
        <v>34</v>
      </c>
      <c r="M16" s="1">
        <v>1</v>
      </c>
      <c r="N16" s="16">
        <v>1</v>
      </c>
      <c r="O16" s="1">
        <f>N11+P11+N12+P12+R12</f>
        <v>68</v>
      </c>
      <c r="P16" s="8">
        <f>M11+O11+M12+O12+Q12</f>
        <v>62</v>
      </c>
      <c r="Q16" s="8">
        <f>O16-P16</f>
        <v>6</v>
      </c>
      <c r="R16"/>
      <c r="S16"/>
      <c r="T16" s="1">
        <v>2</v>
      </c>
      <c r="U16" s="2" t="s">
        <v>17</v>
      </c>
      <c r="V16" s="1">
        <v>1</v>
      </c>
      <c r="W16" s="16">
        <v>1</v>
      </c>
      <c r="X16" s="1">
        <f>W11+Y11+W12+Y12</f>
        <v>60</v>
      </c>
      <c r="Y16" s="8">
        <f>V11+X11+V12+X12</f>
        <v>55</v>
      </c>
      <c r="Z16" s="8">
        <f>X16-Y16</f>
        <v>5</v>
      </c>
      <c r="AA16"/>
      <c r="AB16" s="3">
        <v>2</v>
      </c>
      <c r="AC16" s="4" t="s">
        <v>32</v>
      </c>
      <c r="AD16" s="3">
        <v>0</v>
      </c>
      <c r="AE16" s="18">
        <v>1</v>
      </c>
      <c r="AF16" s="3">
        <f>AE10+AG10</f>
        <v>8</v>
      </c>
      <c r="AG16" s="12">
        <f>AD10+AF10</f>
        <v>30</v>
      </c>
      <c r="AH16" s="12">
        <f>AF16-AG16</f>
        <v>-22</v>
      </c>
      <c r="AI16"/>
    </row>
    <row r="17" spans="1:35">
      <c r="A17"/>
      <c r="B17" s="3">
        <v>3</v>
      </c>
      <c r="C17" s="4" t="s">
        <v>25</v>
      </c>
      <c r="D17" s="3">
        <v>0</v>
      </c>
      <c r="E17" s="18">
        <v>2</v>
      </c>
      <c r="F17" s="3">
        <f>D10+F10+D11+F11</f>
        <v>31</v>
      </c>
      <c r="G17" s="12">
        <f>E10+G10+E11+G11</f>
        <v>60</v>
      </c>
      <c r="H17" s="12">
        <f>F17-G17</f>
        <v>-29</v>
      </c>
      <c r="I17"/>
      <c r="J17"/>
      <c r="K17" s="3">
        <v>3</v>
      </c>
      <c r="L17" s="4" t="s">
        <v>30</v>
      </c>
      <c r="M17" s="3">
        <v>0</v>
      </c>
      <c r="N17" s="18">
        <v>2</v>
      </c>
      <c r="O17" s="3">
        <f>N10+P10+M11+O11</f>
        <v>39</v>
      </c>
      <c r="P17" s="12">
        <f>M10+O10+N11+P11</f>
        <v>60</v>
      </c>
      <c r="Q17" s="12">
        <f>O17-P17</f>
        <v>-21</v>
      </c>
      <c r="R17"/>
      <c r="S17"/>
      <c r="T17" s="3">
        <v>3</v>
      </c>
      <c r="U17" s="4" t="s">
        <v>27</v>
      </c>
      <c r="V17" s="3">
        <v>0</v>
      </c>
      <c r="W17" s="18">
        <v>2</v>
      </c>
      <c r="X17" s="3">
        <f>V10+X10+V12+X12</f>
        <v>48</v>
      </c>
      <c r="Y17" s="12">
        <f>W10+Y10+W12+Y12</f>
        <v>62</v>
      </c>
      <c r="Z17" s="12">
        <f>X17-Y17</f>
        <v>-14</v>
      </c>
      <c r="AA17"/>
      <c r="AB17"/>
      <c r="AC17"/>
      <c r="AD17"/>
      <c r="AE17"/>
      <c r="AF17"/>
      <c r="AG17"/>
      <c r="AH17"/>
      <c r="AI17"/>
    </row>
    <row r="18" spans="1: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>
      <c r="A19"/>
      <c r="B19" s="48" t="s">
        <v>36</v>
      </c>
      <c r="C19" s="48"/>
      <c r="D19" s="22" t="s">
        <v>5</v>
      </c>
      <c r="E19" s="22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>
      <c r="A20"/>
      <c r="B20" s="20" t="s">
        <v>32</v>
      </c>
      <c r="C20" s="34" t="s">
        <v>27</v>
      </c>
      <c r="D20" s="13">
        <v>15</v>
      </c>
      <c r="E20" s="15">
        <v>6</v>
      </c>
      <c r="F20"/>
      <c r="G20" t="s">
        <v>37</v>
      </c>
      <c r="H20" t="s">
        <v>38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>
      <c r="A22"/>
      <c r="B22" s="48" t="s">
        <v>39</v>
      </c>
      <c r="C22" s="48"/>
      <c r="D22" s="22" t="s">
        <v>5</v>
      </c>
      <c r="E22" s="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>
      <c r="A23"/>
      <c r="B23" s="39" t="str">
        <f>C15</f>
        <v>Gomez</v>
      </c>
      <c r="C23" s="40" t="str">
        <f>U16</f>
        <v>Sikora</v>
      </c>
      <c r="D23" s="41">
        <v>16</v>
      </c>
      <c r="E23" s="40">
        <v>14</v>
      </c>
      <c r="F23"/>
      <c r="G23" t="s">
        <v>40</v>
      </c>
      <c r="H23" t="s">
        <v>41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>
      <c r="A24"/>
      <c r="B24" s="42" t="str">
        <f>L16</f>
        <v>Verger</v>
      </c>
      <c r="C24" s="43" t="str">
        <f>AC15</f>
        <v>Saurel</v>
      </c>
      <c r="D24" s="42">
        <v>0</v>
      </c>
      <c r="E24" s="2">
        <v>15</v>
      </c>
      <c r="F24"/>
      <c r="G24" t="s">
        <v>42</v>
      </c>
      <c r="H24" t="s">
        <v>43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>
      <c r="A25"/>
      <c r="B25" s="6" t="str">
        <f>U15</f>
        <v>Boudard</v>
      </c>
      <c r="C25" s="2" t="str">
        <f>C16</f>
        <v>Alexandre</v>
      </c>
      <c r="D25" s="42">
        <v>15</v>
      </c>
      <c r="E25" s="2">
        <v>13</v>
      </c>
      <c r="F25"/>
      <c r="G25" t="s">
        <v>44</v>
      </c>
      <c r="H25" t="s">
        <v>45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>
      <c r="A26"/>
      <c r="B26" s="44" t="str">
        <f>L15</f>
        <v>Kerignar</v>
      </c>
      <c r="C26" s="45" t="str">
        <f>B20</f>
        <v>Leclercq</v>
      </c>
      <c r="D26" s="44">
        <v>6</v>
      </c>
      <c r="E26" s="4">
        <v>15</v>
      </c>
      <c r="F26"/>
      <c r="G26" t="s">
        <v>46</v>
      </c>
      <c r="H26" t="s">
        <v>37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>
      <c r="A28"/>
      <c r="B28" s="48" t="s">
        <v>47</v>
      </c>
      <c r="C28" s="48"/>
      <c r="D28" s="22" t="s">
        <v>5</v>
      </c>
      <c r="E28" s="2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>
      <c r="A29"/>
      <c r="B29" s="41" t="str">
        <f>B23</f>
        <v>Gomez</v>
      </c>
      <c r="C29" s="46" t="str">
        <f>C24</f>
        <v>Saurel</v>
      </c>
      <c r="D29" s="41">
        <v>4</v>
      </c>
      <c r="E29" s="40">
        <v>15</v>
      </c>
      <c r="F29"/>
      <c r="G29" t="s">
        <v>40</v>
      </c>
      <c r="H29" t="s">
        <v>43</v>
      </c>
      <c r="I29" t="s">
        <v>48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>
      <c r="A30"/>
      <c r="B30" s="9" t="str">
        <f>B25</f>
        <v>Boudard</v>
      </c>
      <c r="C30" s="4" t="str">
        <f>C26</f>
        <v>Leclercq</v>
      </c>
      <c r="D30" s="44">
        <v>15</v>
      </c>
      <c r="E30" s="4">
        <v>9</v>
      </c>
      <c r="F30"/>
      <c r="G30" t="s">
        <v>44</v>
      </c>
      <c r="H30" t="s">
        <v>37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>
      <c r="A32"/>
      <c r="B32" s="24" t="s">
        <v>12</v>
      </c>
      <c r="C32" s="24"/>
      <c r="D32" s="25" t="s">
        <v>5</v>
      </c>
      <c r="E32" s="2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>
      <c r="A33"/>
      <c r="B33" s="20" t="str">
        <f>B29</f>
        <v>Gomez</v>
      </c>
      <c r="C33" s="21" t="str">
        <f>B30</f>
        <v>Boudard</v>
      </c>
      <c r="D33" s="13">
        <v>15</v>
      </c>
      <c r="E33" s="15">
        <v>12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</sheetData>
  <mergeCells count="33">
    <mergeCell ref="B22:C22"/>
    <mergeCell ref="D22:E22"/>
    <mergeCell ref="B28:C28"/>
    <mergeCell ref="D28:E28"/>
    <mergeCell ref="B32:C32"/>
    <mergeCell ref="D32:E32"/>
    <mergeCell ref="AF9:AG9"/>
    <mergeCell ref="B14:C14"/>
    <mergeCell ref="K14:L14"/>
    <mergeCell ref="T14:U14"/>
    <mergeCell ref="AB14:AC14"/>
    <mergeCell ref="B19:C19"/>
    <mergeCell ref="D19:E19"/>
    <mergeCell ref="Q9:R9"/>
    <mergeCell ref="T9:U9"/>
    <mergeCell ref="V9:W9"/>
    <mergeCell ref="X9:Y9"/>
    <mergeCell ref="AB9:AC9"/>
    <mergeCell ref="AD9:AE9"/>
    <mergeCell ref="B9:C9"/>
    <mergeCell ref="D9:E9"/>
    <mergeCell ref="F9:G9"/>
    <mergeCell ref="K9:L9"/>
    <mergeCell ref="M9:N9"/>
    <mergeCell ref="O9:P9"/>
    <mergeCell ref="B2:C2"/>
    <mergeCell ref="K2:L2"/>
    <mergeCell ref="T2:U2"/>
    <mergeCell ref="AB2:AC2"/>
    <mergeCell ref="B4:C4"/>
    <mergeCell ref="K4:L4"/>
    <mergeCell ref="T4:U4"/>
    <mergeCell ref="AB4:AC4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Féminin</vt:lpstr>
      <vt:lpstr>Mixte</vt:lpstr>
      <vt:lpstr>Masculin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</dc:creator>
  <cp:lastModifiedBy>Séverine LENGLET</cp:lastModifiedBy>
  <cp:revision>1</cp:revision>
  <dcterms:created xsi:type="dcterms:W3CDTF">2025-10-03T16:40:39Z</dcterms:created>
  <dcterms:modified xsi:type="dcterms:W3CDTF">2025-10-08T14:26:46Z</dcterms:modified>
</cp:coreProperties>
</file>